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9951725C-E47B-4D62-8EC5-CEA38F787244}" xr6:coauthVersionLast="45" xr6:coauthVersionMax="45" xr10:uidLastSave="{00000000-0000-0000-0000-000000000000}"/>
  <bookViews>
    <workbookView xWindow="-120" yWindow="-120" windowWidth="29040" windowHeight="15990" xr2:uid="{04B21599-6B69-46BB-95C0-4F250DC7B490}"/>
  </bookViews>
  <sheets>
    <sheet name="羽村市" sheetId="1" r:id="rId1"/>
  </sheets>
  <externalReferences>
    <externalReference r:id="rId2"/>
  </externalReferences>
  <definedNames>
    <definedName name="_xlnm.Print_Area" localSheetId="0">羽村市!$A$1:$H$89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G43" i="1"/>
  <c r="H43" i="1" s="1"/>
  <c r="E43" i="1"/>
  <c r="F43" i="1" s="1"/>
  <c r="C43" i="1"/>
  <c r="D43" i="1" s="1"/>
  <c r="B43" i="1"/>
  <c r="A43" i="1"/>
  <c r="G42" i="1"/>
  <c r="H42" i="1" s="1"/>
  <c r="E42" i="1"/>
  <c r="F42" i="1" s="1"/>
  <c r="C42" i="1"/>
  <c r="D42" i="1" s="1"/>
  <c r="B42" i="1"/>
  <c r="A42" i="1"/>
  <c r="G41" i="1"/>
  <c r="H41" i="1" s="1"/>
  <c r="E41" i="1"/>
  <c r="F41" i="1" s="1"/>
  <c r="C41" i="1"/>
  <c r="D41" i="1" s="1"/>
  <c r="B41" i="1"/>
  <c r="A41" i="1"/>
  <c r="G40" i="1"/>
  <c r="H40" i="1" s="1"/>
  <c r="E40" i="1"/>
  <c r="F40" i="1" s="1"/>
  <c r="C40" i="1"/>
  <c r="D40" i="1" s="1"/>
  <c r="B40" i="1"/>
  <c r="A40" i="1"/>
  <c r="G39" i="1"/>
  <c r="H39" i="1" s="1"/>
  <c r="E39" i="1"/>
  <c r="F39" i="1" s="1"/>
  <c r="C39" i="1"/>
  <c r="D39" i="1" s="1"/>
  <c r="B39" i="1"/>
  <c r="A39" i="1"/>
  <c r="G38" i="1"/>
  <c r="H38" i="1" s="1"/>
  <c r="E38" i="1"/>
  <c r="F38" i="1" s="1"/>
  <c r="C38" i="1"/>
  <c r="D38" i="1" s="1"/>
  <c r="B38" i="1"/>
  <c r="A38" i="1"/>
  <c r="G37" i="1"/>
  <c r="H37" i="1" s="1"/>
  <c r="E37" i="1"/>
  <c r="F37" i="1" s="1"/>
  <c r="C37" i="1"/>
  <c r="D37" i="1" s="1"/>
  <c r="B37" i="1"/>
  <c r="A37" i="1"/>
  <c r="G36" i="1"/>
  <c r="H36" i="1" s="1"/>
  <c r="E36" i="1"/>
  <c r="F36" i="1" s="1"/>
  <c r="C36" i="1"/>
  <c r="D36" i="1" s="1"/>
  <c r="B36" i="1"/>
  <c r="A36" i="1"/>
  <c r="G35" i="1"/>
  <c r="H35" i="1" s="1"/>
  <c r="E35" i="1"/>
  <c r="F35" i="1" s="1"/>
  <c r="C35" i="1"/>
  <c r="D35" i="1" s="1"/>
  <c r="B35" i="1"/>
  <c r="A35" i="1"/>
  <c r="G34" i="1"/>
  <c r="H34" i="1" s="1"/>
  <c r="E34" i="1"/>
  <c r="F34" i="1" s="1"/>
  <c r="C34" i="1"/>
  <c r="D34" i="1" s="1"/>
  <c r="B34" i="1"/>
  <c r="A34" i="1"/>
  <c r="G33" i="1"/>
  <c r="H33" i="1" s="1"/>
  <c r="E33" i="1"/>
  <c r="F33" i="1" s="1"/>
  <c r="C33" i="1"/>
  <c r="D33" i="1" s="1"/>
  <c r="B33" i="1"/>
  <c r="A33" i="1"/>
  <c r="G32" i="1"/>
  <c r="H32" i="1" s="1"/>
  <c r="E32" i="1"/>
  <c r="F32" i="1" s="1"/>
  <c r="C32" i="1"/>
  <c r="D32" i="1" s="1"/>
  <c r="B32" i="1"/>
  <c r="A32" i="1"/>
  <c r="G31" i="1"/>
  <c r="H31" i="1" s="1"/>
  <c r="E31" i="1"/>
  <c r="F31" i="1" s="1"/>
  <c r="C31" i="1"/>
  <c r="D31" i="1" s="1"/>
  <c r="B31" i="1"/>
  <c r="A31" i="1"/>
  <c r="G30" i="1"/>
  <c r="H30" i="1" s="1"/>
  <c r="E30" i="1"/>
  <c r="F30" i="1" s="1"/>
  <c r="C30" i="1"/>
  <c r="D30" i="1" s="1"/>
  <c r="B30" i="1"/>
  <c r="A30" i="1"/>
  <c r="G29" i="1"/>
  <c r="H29" i="1" s="1"/>
  <c r="E29" i="1"/>
  <c r="F29" i="1" s="1"/>
  <c r="C29" i="1"/>
  <c r="D29" i="1" s="1"/>
  <c r="B29" i="1"/>
  <c r="A29" i="1"/>
  <c r="G28" i="1"/>
  <c r="H28" i="1" s="1"/>
  <c r="E28" i="1"/>
  <c r="F28" i="1" s="1"/>
  <c r="C28" i="1"/>
  <c r="D28" i="1" s="1"/>
  <c r="B28" i="1"/>
  <c r="A28" i="1"/>
  <c r="G27" i="1"/>
  <c r="H27" i="1" s="1"/>
  <c r="E27" i="1"/>
  <c r="F27" i="1" s="1"/>
  <c r="C27" i="1"/>
  <c r="D27" i="1" s="1"/>
  <c r="B27" i="1"/>
  <c r="A27" i="1"/>
  <c r="G26" i="1"/>
  <c r="H26" i="1" s="1"/>
  <c r="E26" i="1"/>
  <c r="F26" i="1" s="1"/>
  <c r="C26" i="1"/>
  <c r="D26" i="1" s="1"/>
  <c r="B26" i="1"/>
  <c r="A26" i="1"/>
  <c r="G25" i="1"/>
  <c r="H25" i="1" s="1"/>
  <c r="E25" i="1"/>
  <c r="F25" i="1" s="1"/>
  <c r="C25" i="1"/>
  <c r="D25" i="1" s="1"/>
  <c r="B25" i="1"/>
  <c r="A25" i="1"/>
  <c r="G24" i="1"/>
  <c r="H24" i="1" s="1"/>
  <c r="E24" i="1"/>
  <c r="F24" i="1" s="1"/>
  <c r="C24" i="1"/>
  <c r="D24" i="1" s="1"/>
  <c r="B24" i="1"/>
  <c r="A24" i="1"/>
  <c r="G23" i="1"/>
  <c r="H23" i="1" s="1"/>
  <c r="E23" i="1"/>
  <c r="F23" i="1" s="1"/>
  <c r="D23" i="1"/>
  <c r="C23" i="1"/>
  <c r="B23" i="1"/>
  <c r="A23" i="1"/>
  <c r="H22" i="1"/>
  <c r="G22" i="1"/>
  <c r="E22" i="1"/>
  <c r="F22" i="1" s="1"/>
  <c r="C22" i="1"/>
  <c r="D22" i="1" s="1"/>
  <c r="B22" i="1"/>
  <c r="A22" i="1"/>
  <c r="G21" i="1"/>
  <c r="H21" i="1" s="1"/>
  <c r="E21" i="1"/>
  <c r="F21" i="1" s="1"/>
  <c r="C21" i="1"/>
  <c r="D21" i="1" s="1"/>
  <c r="B21" i="1"/>
  <c r="A21" i="1"/>
  <c r="G20" i="1"/>
  <c r="H20" i="1" s="1"/>
  <c r="E20" i="1"/>
  <c r="F20" i="1" s="1"/>
  <c r="C20" i="1"/>
  <c r="D20" i="1" s="1"/>
  <c r="B20" i="1"/>
  <c r="A20" i="1"/>
  <c r="G19" i="1"/>
  <c r="H19" i="1" s="1"/>
  <c r="E19" i="1"/>
  <c r="F19" i="1" s="1"/>
  <c r="D19" i="1"/>
  <c r="C19" i="1"/>
  <c r="B19" i="1"/>
  <c r="A19" i="1"/>
  <c r="H18" i="1"/>
  <c r="G18" i="1"/>
  <c r="E18" i="1"/>
  <c r="F18" i="1" s="1"/>
  <c r="C18" i="1"/>
  <c r="D18" i="1" s="1"/>
  <c r="B18" i="1"/>
  <c r="A18" i="1"/>
  <c r="G17" i="1"/>
  <c r="H17" i="1" s="1"/>
  <c r="E17" i="1"/>
  <c r="F17" i="1" s="1"/>
  <c r="C17" i="1"/>
  <c r="D17" i="1" s="1"/>
  <c r="B17" i="1"/>
  <c r="A17" i="1"/>
  <c r="G16" i="1"/>
  <c r="H16" i="1" s="1"/>
  <c r="E16" i="1"/>
  <c r="F16" i="1" s="1"/>
  <c r="C16" i="1"/>
  <c r="D16" i="1" s="1"/>
  <c r="B16" i="1"/>
  <c r="A16" i="1"/>
  <c r="G15" i="1"/>
  <c r="H15" i="1" s="1"/>
  <c r="E15" i="1"/>
  <c r="F15" i="1" s="1"/>
  <c r="D15" i="1"/>
  <c r="C15" i="1"/>
  <c r="B15" i="1"/>
  <c r="A15" i="1"/>
  <c r="H14" i="1"/>
  <c r="G14" i="1"/>
  <c r="E14" i="1"/>
  <c r="F14" i="1" s="1"/>
  <c r="C14" i="1"/>
  <c r="D14" i="1" s="1"/>
  <c r="B14" i="1"/>
  <c r="A14" i="1"/>
  <c r="G13" i="1"/>
  <c r="H13" i="1" s="1"/>
  <c r="E13" i="1"/>
  <c r="F13" i="1" s="1"/>
  <c r="C13" i="1"/>
  <c r="D13" i="1" s="1"/>
  <c r="B13" i="1"/>
  <c r="A13" i="1"/>
  <c r="G12" i="1"/>
  <c r="H12" i="1" s="1"/>
  <c r="E12" i="1"/>
  <c r="F12" i="1" s="1"/>
  <c r="C12" i="1"/>
  <c r="D12" i="1" s="1"/>
  <c r="B12" i="1"/>
  <c r="A12" i="1"/>
  <c r="G11" i="1"/>
  <c r="H11" i="1" s="1"/>
  <c r="E11" i="1"/>
  <c r="F11" i="1" s="1"/>
  <c r="D11" i="1"/>
  <c r="C11" i="1"/>
  <c r="B11" i="1"/>
  <c r="A11" i="1"/>
  <c r="H10" i="1"/>
  <c r="G10" i="1"/>
  <c r="E10" i="1"/>
  <c r="F10" i="1" s="1"/>
  <c r="C10" i="1"/>
  <c r="D10" i="1" s="1"/>
  <c r="B10" i="1"/>
  <c r="A10" i="1"/>
  <c r="G9" i="1"/>
  <c r="H9" i="1" s="1"/>
  <c r="E9" i="1"/>
  <c r="F9" i="1" s="1"/>
  <c r="C9" i="1"/>
  <c r="D9" i="1" s="1"/>
  <c r="B9" i="1"/>
  <c r="A9" i="1"/>
  <c r="G8" i="1"/>
  <c r="H8" i="1" s="1"/>
  <c r="E8" i="1"/>
  <c r="F8" i="1" s="1"/>
  <c r="C8" i="1"/>
  <c r="D8" i="1" s="1"/>
  <c r="B8" i="1"/>
  <c r="A8" i="1"/>
  <c r="G7" i="1"/>
  <c r="H7" i="1" s="1"/>
  <c r="E7" i="1"/>
  <c r="F7" i="1" s="1"/>
  <c r="D7" i="1"/>
  <c r="C7" i="1"/>
  <c r="B7" i="1"/>
  <c r="A7" i="1"/>
  <c r="H6" i="1"/>
  <c r="G6" i="1"/>
  <c r="E6" i="1"/>
  <c r="F6" i="1" s="1"/>
  <c r="C6" i="1"/>
  <c r="D6" i="1" s="1"/>
  <c r="B6" i="1"/>
  <c r="A6" i="1"/>
  <c r="G5" i="1"/>
  <c r="G59" i="1" s="1"/>
  <c r="E5" i="1"/>
  <c r="F5" i="1" s="1"/>
  <c r="C5" i="1"/>
  <c r="B5" i="1"/>
  <c r="A5" i="1"/>
  <c r="C59" i="1" l="1"/>
  <c r="H5" i="1"/>
  <c r="H59" i="1" s="1"/>
  <c r="D5" i="1"/>
  <c r="D59" i="1" s="1"/>
  <c r="F59" i="1"/>
</calcChain>
</file>

<file path=xl/sharedStrings.xml><?xml version="1.0" encoding="utf-8"?>
<sst xmlns="http://schemas.openxmlformats.org/spreadsheetml/2006/main" count="26" uniqueCount="15">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</sst>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24066;&#21306;&#30010;&#26449;&#21029;2015&#24180;&#12487;&#12540;&#12479;&#29983;&#25104;&#12501;&#12457;&#12540;&#12510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シート"/>
      <sheetName val="元データ"/>
    </sheetNames>
    <sheetDataSet>
      <sheetData sheetId="0">
        <row r="2">
          <cell r="B2" t="str">
            <v>羽村市</v>
          </cell>
          <cell r="C2" t="str">
            <v>川崎</v>
          </cell>
          <cell r="F2">
            <v>0</v>
          </cell>
          <cell r="G2">
            <v>0</v>
          </cell>
          <cell r="H2">
            <v>0</v>
          </cell>
        </row>
        <row r="3">
          <cell r="B3" t="str">
            <v>羽村市</v>
          </cell>
          <cell r="C3" t="str">
            <v>川崎(1)</v>
          </cell>
          <cell r="F3">
            <v>242</v>
          </cell>
          <cell r="G3">
            <v>80</v>
          </cell>
          <cell r="H3">
            <v>160</v>
          </cell>
        </row>
        <row r="4">
          <cell r="B4" t="str">
            <v>羽村市</v>
          </cell>
          <cell r="C4" t="str">
            <v>川崎(2)</v>
          </cell>
          <cell r="F4">
            <v>228</v>
          </cell>
          <cell r="G4">
            <v>78</v>
          </cell>
          <cell r="H4">
            <v>149</v>
          </cell>
        </row>
        <row r="5">
          <cell r="B5" t="str">
            <v>羽村市</v>
          </cell>
          <cell r="C5" t="str">
            <v>川崎(3)</v>
          </cell>
          <cell r="F5">
            <v>186</v>
          </cell>
          <cell r="G5">
            <v>54</v>
          </cell>
          <cell r="H5">
            <v>126</v>
          </cell>
        </row>
        <row r="6">
          <cell r="B6" t="str">
            <v>羽村市</v>
          </cell>
          <cell r="C6" t="str">
            <v>川崎(4)</v>
          </cell>
          <cell r="F6">
            <v>165</v>
          </cell>
          <cell r="G6">
            <v>36</v>
          </cell>
          <cell r="H6">
            <v>113</v>
          </cell>
        </row>
        <row r="7">
          <cell r="B7" t="str">
            <v>羽村市</v>
          </cell>
          <cell r="C7" t="str">
            <v>五ノ神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羽村市</v>
          </cell>
          <cell r="C8" t="str">
            <v>五ノ神(1)</v>
          </cell>
          <cell r="F8">
            <v>306</v>
          </cell>
          <cell r="G8">
            <v>198</v>
          </cell>
          <cell r="H8">
            <v>101</v>
          </cell>
        </row>
        <row r="9">
          <cell r="B9" t="str">
            <v>羽村市</v>
          </cell>
          <cell r="C9" t="str">
            <v>五ノ神(2)</v>
          </cell>
          <cell r="F9">
            <v>445</v>
          </cell>
          <cell r="G9">
            <v>244</v>
          </cell>
          <cell r="H9">
            <v>176</v>
          </cell>
        </row>
        <row r="10">
          <cell r="B10" t="str">
            <v>羽村市</v>
          </cell>
          <cell r="C10" t="str">
            <v>五ノ神(3)</v>
          </cell>
          <cell r="F10">
            <v>481</v>
          </cell>
          <cell r="G10">
            <v>237</v>
          </cell>
          <cell r="H10">
            <v>234</v>
          </cell>
        </row>
        <row r="11">
          <cell r="B11" t="str">
            <v>羽村市</v>
          </cell>
          <cell r="C11" t="str">
            <v>五ノ神(4)</v>
          </cell>
          <cell r="F11">
            <v>358</v>
          </cell>
          <cell r="G11">
            <v>241</v>
          </cell>
          <cell r="H11">
            <v>104</v>
          </cell>
        </row>
        <row r="12">
          <cell r="B12" t="str">
            <v>羽村市</v>
          </cell>
          <cell r="C12" t="str">
            <v>羽</v>
          </cell>
          <cell r="F12">
            <v>167</v>
          </cell>
          <cell r="G12">
            <v>11</v>
          </cell>
          <cell r="H12">
            <v>156</v>
          </cell>
        </row>
        <row r="13">
          <cell r="B13" t="str">
            <v>羽村市</v>
          </cell>
          <cell r="C13" t="str">
            <v>小作台(1)</v>
          </cell>
          <cell r="F13">
            <v>413</v>
          </cell>
          <cell r="G13">
            <v>306</v>
          </cell>
          <cell r="H13">
            <v>89</v>
          </cell>
        </row>
        <row r="14">
          <cell r="B14" t="str">
            <v>羽村市</v>
          </cell>
          <cell r="C14" t="str">
            <v>小作台(2)</v>
          </cell>
          <cell r="F14">
            <v>771</v>
          </cell>
          <cell r="G14">
            <v>524</v>
          </cell>
          <cell r="H14">
            <v>169</v>
          </cell>
        </row>
        <row r="15">
          <cell r="B15" t="str">
            <v>羽村市</v>
          </cell>
          <cell r="C15" t="str">
            <v>小作台(3)</v>
          </cell>
          <cell r="F15">
            <v>566</v>
          </cell>
          <cell r="G15">
            <v>309</v>
          </cell>
          <cell r="H15">
            <v>246</v>
          </cell>
        </row>
        <row r="16">
          <cell r="B16" t="str">
            <v>羽村市</v>
          </cell>
          <cell r="C16" t="str">
            <v>小作台(4)</v>
          </cell>
          <cell r="F16">
            <v>391</v>
          </cell>
          <cell r="G16">
            <v>288</v>
          </cell>
          <cell r="H16">
            <v>103</v>
          </cell>
        </row>
        <row r="17">
          <cell r="B17" t="str">
            <v>羽村市</v>
          </cell>
          <cell r="C17" t="str">
            <v>小作台(5)</v>
          </cell>
          <cell r="F17">
            <v>667</v>
          </cell>
          <cell r="G17">
            <v>391</v>
          </cell>
          <cell r="H17">
            <v>257</v>
          </cell>
        </row>
        <row r="18">
          <cell r="B18" t="str">
            <v>羽村市</v>
          </cell>
          <cell r="C18" t="str">
            <v>双葉町(1)</v>
          </cell>
          <cell r="F18">
            <v>41</v>
          </cell>
          <cell r="G18">
            <v>7</v>
          </cell>
          <cell r="H18">
            <v>33</v>
          </cell>
        </row>
        <row r="19">
          <cell r="B19" t="str">
            <v>羽村市</v>
          </cell>
          <cell r="C19" t="str">
            <v>双葉町(2)</v>
          </cell>
          <cell r="F19">
            <v>766</v>
          </cell>
          <cell r="G19">
            <v>85</v>
          </cell>
          <cell r="H19">
            <v>668</v>
          </cell>
        </row>
        <row r="20">
          <cell r="B20" t="str">
            <v>羽村市</v>
          </cell>
          <cell r="C20" t="str">
            <v>双葉町(3)</v>
          </cell>
          <cell r="F20">
            <v>306</v>
          </cell>
          <cell r="G20">
            <v>30</v>
          </cell>
          <cell r="H20">
            <v>241</v>
          </cell>
        </row>
        <row r="21">
          <cell r="B21" t="str">
            <v>羽村市</v>
          </cell>
          <cell r="C21" t="str">
            <v>神明台(1)</v>
          </cell>
          <cell r="F21">
            <v>1016</v>
          </cell>
          <cell r="G21">
            <v>504</v>
          </cell>
          <cell r="H21">
            <v>397</v>
          </cell>
        </row>
        <row r="22">
          <cell r="B22" t="str">
            <v>羽村市</v>
          </cell>
          <cell r="C22" t="str">
            <v>神明台(2)</v>
          </cell>
          <cell r="F22">
            <v>1169</v>
          </cell>
          <cell r="G22">
            <v>960</v>
          </cell>
          <cell r="H22">
            <v>190</v>
          </cell>
        </row>
        <row r="23">
          <cell r="B23" t="str">
            <v>羽村市</v>
          </cell>
          <cell r="C23" t="str">
            <v>神明台(3)</v>
          </cell>
          <cell r="F23">
            <v>1200</v>
          </cell>
          <cell r="G23">
            <v>701</v>
          </cell>
          <cell r="H23">
            <v>437</v>
          </cell>
        </row>
        <row r="24">
          <cell r="B24" t="str">
            <v>羽村市</v>
          </cell>
          <cell r="C24" t="str">
            <v>神明台(4)</v>
          </cell>
          <cell r="F24">
            <v>211</v>
          </cell>
          <cell r="G24">
            <v>73</v>
          </cell>
          <cell r="H24">
            <v>130</v>
          </cell>
        </row>
        <row r="25">
          <cell r="B25" t="str">
            <v>羽村市</v>
          </cell>
          <cell r="C25" t="str">
            <v>栄町(1)</v>
          </cell>
          <cell r="F25">
            <v>1050</v>
          </cell>
          <cell r="G25">
            <v>586</v>
          </cell>
          <cell r="H25">
            <v>393</v>
          </cell>
        </row>
        <row r="26">
          <cell r="B26" t="str">
            <v>羽村市</v>
          </cell>
          <cell r="C26" t="str">
            <v>栄町(2)</v>
          </cell>
          <cell r="F26">
            <v>1509</v>
          </cell>
          <cell r="G26">
            <v>755</v>
          </cell>
          <cell r="H26">
            <v>405</v>
          </cell>
        </row>
        <row r="27">
          <cell r="B27" t="str">
            <v>羽村市</v>
          </cell>
          <cell r="C27" t="str">
            <v>栄町(3)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羽村市</v>
          </cell>
          <cell r="C28" t="str">
            <v>緑ケ丘(1)</v>
          </cell>
          <cell r="F28">
            <v>609</v>
          </cell>
          <cell r="G28">
            <v>248</v>
          </cell>
          <cell r="H28">
            <v>339</v>
          </cell>
        </row>
        <row r="29">
          <cell r="B29" t="str">
            <v>羽村市</v>
          </cell>
          <cell r="C29" t="str">
            <v>緑ケ丘(2)</v>
          </cell>
          <cell r="F29">
            <v>722</v>
          </cell>
          <cell r="G29">
            <v>320</v>
          </cell>
          <cell r="H29">
            <v>346</v>
          </cell>
        </row>
        <row r="30">
          <cell r="B30" t="str">
            <v>羽村市</v>
          </cell>
          <cell r="C30" t="str">
            <v>緑ケ丘(3)</v>
          </cell>
          <cell r="F30">
            <v>331</v>
          </cell>
          <cell r="G30">
            <v>51</v>
          </cell>
          <cell r="H30">
            <v>219</v>
          </cell>
        </row>
        <row r="31">
          <cell r="B31" t="str">
            <v>羽村市</v>
          </cell>
          <cell r="C31" t="str">
            <v>緑ケ丘(4)</v>
          </cell>
          <cell r="F31">
            <v>541</v>
          </cell>
          <cell r="G31">
            <v>216</v>
          </cell>
          <cell r="H31">
            <v>273</v>
          </cell>
        </row>
        <row r="32">
          <cell r="B32" t="str">
            <v>羽村市</v>
          </cell>
          <cell r="C32" t="str">
            <v>緑ケ丘(5)</v>
          </cell>
          <cell r="F32">
            <v>637</v>
          </cell>
          <cell r="G32">
            <v>336</v>
          </cell>
          <cell r="H32">
            <v>287</v>
          </cell>
        </row>
        <row r="33">
          <cell r="B33" t="str">
            <v>羽村市</v>
          </cell>
          <cell r="C33" t="str">
            <v>玉川(1)</v>
          </cell>
          <cell r="F33">
            <v>102</v>
          </cell>
          <cell r="G33">
            <v>16</v>
          </cell>
          <cell r="H33">
            <v>81</v>
          </cell>
        </row>
        <row r="34">
          <cell r="B34" t="str">
            <v>羽村市</v>
          </cell>
          <cell r="C34" t="str">
            <v>玉川(2)</v>
          </cell>
          <cell r="F34">
            <v>344</v>
          </cell>
          <cell r="G34">
            <v>118</v>
          </cell>
          <cell r="H34">
            <v>158</v>
          </cell>
        </row>
        <row r="35">
          <cell r="B35" t="str">
            <v>羽村市</v>
          </cell>
          <cell r="C35" t="str">
            <v>富士見平(1)</v>
          </cell>
          <cell r="F35">
            <v>948</v>
          </cell>
          <cell r="G35">
            <v>561</v>
          </cell>
          <cell r="H35">
            <v>377</v>
          </cell>
        </row>
        <row r="36">
          <cell r="B36" t="str">
            <v>羽村市</v>
          </cell>
          <cell r="C36" t="str">
            <v>富士見平(2)</v>
          </cell>
          <cell r="F36">
            <v>1014</v>
          </cell>
          <cell r="G36">
            <v>694</v>
          </cell>
          <cell r="H36">
            <v>277</v>
          </cell>
        </row>
        <row r="37">
          <cell r="B37" t="str">
            <v>羽村市</v>
          </cell>
          <cell r="C37" t="str">
            <v>富士見平(3)</v>
          </cell>
          <cell r="F37">
            <v>22</v>
          </cell>
          <cell r="G37">
            <v>0</v>
          </cell>
          <cell r="H37">
            <v>22</v>
          </cell>
        </row>
        <row r="38">
          <cell r="B38" t="str">
            <v>羽村市</v>
          </cell>
          <cell r="C38" t="str">
            <v>羽東(1)</v>
          </cell>
          <cell r="F38">
            <v>770</v>
          </cell>
          <cell r="G38">
            <v>354</v>
          </cell>
          <cell r="H38">
            <v>402</v>
          </cell>
        </row>
        <row r="39">
          <cell r="B39" t="str">
            <v>羽村市</v>
          </cell>
          <cell r="C39" t="str">
            <v>羽東(2)</v>
          </cell>
          <cell r="F39">
            <v>286</v>
          </cell>
          <cell r="G39">
            <v>73</v>
          </cell>
          <cell r="H39">
            <v>207</v>
          </cell>
        </row>
        <row r="40">
          <cell r="B40" t="str">
            <v>羽村市</v>
          </cell>
          <cell r="C40" t="str">
            <v>羽東(3)</v>
          </cell>
          <cell r="F40">
            <v>480</v>
          </cell>
          <cell r="G40">
            <v>130</v>
          </cell>
          <cell r="H40">
            <v>347</v>
          </cell>
        </row>
        <row r="41">
          <cell r="B41" t="str">
            <v>羽村市</v>
          </cell>
          <cell r="C41" t="str">
            <v>羽中(1)</v>
          </cell>
        </row>
        <row r="42">
          <cell r="B42" t="str">
            <v>羽村市</v>
          </cell>
          <cell r="C42" t="str">
            <v>羽中(2)</v>
          </cell>
        </row>
        <row r="43">
          <cell r="B43" t="str">
            <v>羽村市</v>
          </cell>
          <cell r="C43" t="str">
            <v>羽中(3)</v>
          </cell>
        </row>
        <row r="44">
          <cell r="B44" t="str">
            <v>羽村市</v>
          </cell>
          <cell r="C44" t="str">
            <v>羽中(4)</v>
          </cell>
        </row>
        <row r="45">
          <cell r="B45" t="str">
            <v>羽村市</v>
          </cell>
          <cell r="C45" t="str">
            <v>羽加美(1)</v>
          </cell>
        </row>
        <row r="46">
          <cell r="B46" t="str">
            <v>羽村市</v>
          </cell>
          <cell r="C46" t="str">
            <v>羽加美(2)</v>
          </cell>
        </row>
        <row r="47">
          <cell r="B47" t="str">
            <v>羽村市</v>
          </cell>
          <cell r="C47" t="str">
            <v>羽加美(3)</v>
          </cell>
        </row>
        <row r="48">
          <cell r="B48" t="str">
            <v>羽村市</v>
          </cell>
          <cell r="C48" t="str">
            <v>羽加美(4)</v>
          </cell>
        </row>
        <row r="49">
          <cell r="B49" t="str">
            <v>羽村市</v>
          </cell>
          <cell r="C49" t="str">
            <v>羽西(1)</v>
          </cell>
        </row>
        <row r="50">
          <cell r="B50" t="str">
            <v>羽村市</v>
          </cell>
          <cell r="C50" t="str">
            <v>羽西(2)</v>
          </cell>
        </row>
        <row r="51">
          <cell r="B51" t="str">
            <v>羽村市</v>
          </cell>
          <cell r="C51" t="str">
            <v>羽西(3)</v>
          </cell>
        </row>
        <row r="52">
          <cell r="B52" t="str">
            <v>羽村市</v>
          </cell>
          <cell r="C52" t="str">
            <v>多摩川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46F2-D941-44EF-AB15-405AFD7F59F1}">
  <dimension ref="A1:H59"/>
  <sheetViews>
    <sheetView tabSelected="1" zoomScaleNormal="100" workbookViewId="0">
      <pane ySplit="4" topLeftCell="A44" activePane="bottomLeft" state="frozen"/>
      <selection pane="bottomLeft" activeCell="C64" sqref="C64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tr">
        <f>[1]貼り付けシート!B2</f>
        <v>羽村市</v>
      </c>
      <c r="B5" s="8" t="str">
        <f>[1]貼り付けシート!C2</f>
        <v>川崎</v>
      </c>
      <c r="C5" s="9">
        <f>[1]貼り付けシート!F2</f>
        <v>0</v>
      </c>
      <c r="D5" s="10">
        <f>ROUNDDOWN(C5*0.75,-1)</f>
        <v>0</v>
      </c>
      <c r="E5" s="9">
        <f>[1]貼り付けシート!G2</f>
        <v>0</v>
      </c>
      <c r="F5" s="10">
        <f>ROUNDDOWN(E5*0.65,-1)</f>
        <v>0</v>
      </c>
      <c r="G5" s="9">
        <f>[1]貼り付けシート!H2</f>
        <v>0</v>
      </c>
      <c r="H5" s="10">
        <f>ROUNDDOWN(G5*0.6,-1)</f>
        <v>0</v>
      </c>
    </row>
    <row r="6" spans="1:8" x14ac:dyDescent="0.4">
      <c r="A6" s="7" t="str">
        <f>[1]貼り付けシート!B3</f>
        <v>羽村市</v>
      </c>
      <c r="B6" s="8" t="str">
        <f>[1]貼り付けシート!C3</f>
        <v>川崎(1)</v>
      </c>
      <c r="C6" s="9">
        <f>[1]貼り付けシート!F3</f>
        <v>242</v>
      </c>
      <c r="D6" s="10">
        <f t="shared" ref="D6:D55" si="0">ROUNDDOWN(C6*0.75,-1)</f>
        <v>180</v>
      </c>
      <c r="E6" s="9">
        <f>[1]貼り付けシート!G3</f>
        <v>80</v>
      </c>
      <c r="F6" s="10">
        <f t="shared" ref="F6:F55" si="1">ROUNDDOWN(E6*0.65,-1)</f>
        <v>50</v>
      </c>
      <c r="G6" s="9">
        <f>[1]貼り付けシート!H3</f>
        <v>160</v>
      </c>
      <c r="H6" s="10">
        <f t="shared" ref="H6:H55" si="2">ROUNDDOWN(G6*0.6,-1)</f>
        <v>90</v>
      </c>
    </row>
    <row r="7" spans="1:8" x14ac:dyDescent="0.4">
      <c r="A7" s="7" t="str">
        <f>[1]貼り付けシート!B4</f>
        <v>羽村市</v>
      </c>
      <c r="B7" s="8" t="str">
        <f>[1]貼り付けシート!C4</f>
        <v>川崎(2)</v>
      </c>
      <c r="C7" s="9">
        <f>[1]貼り付けシート!F4</f>
        <v>228</v>
      </c>
      <c r="D7" s="10">
        <f t="shared" si="0"/>
        <v>170</v>
      </c>
      <c r="E7" s="9">
        <f>[1]貼り付けシート!G4</f>
        <v>78</v>
      </c>
      <c r="F7" s="10">
        <f t="shared" si="1"/>
        <v>50</v>
      </c>
      <c r="G7" s="9">
        <f>[1]貼り付けシート!H4</f>
        <v>149</v>
      </c>
      <c r="H7" s="10">
        <f t="shared" si="2"/>
        <v>80</v>
      </c>
    </row>
    <row r="8" spans="1:8" x14ac:dyDescent="0.4">
      <c r="A8" s="7" t="str">
        <f>[1]貼り付けシート!B5</f>
        <v>羽村市</v>
      </c>
      <c r="B8" s="8" t="str">
        <f>[1]貼り付けシート!C5</f>
        <v>川崎(3)</v>
      </c>
      <c r="C8" s="9">
        <f>[1]貼り付けシート!F5</f>
        <v>186</v>
      </c>
      <c r="D8" s="10">
        <f t="shared" si="0"/>
        <v>130</v>
      </c>
      <c r="E8" s="9">
        <f>[1]貼り付けシート!G5</f>
        <v>54</v>
      </c>
      <c r="F8" s="10">
        <f t="shared" si="1"/>
        <v>30</v>
      </c>
      <c r="G8" s="9">
        <f>[1]貼り付けシート!H5</f>
        <v>126</v>
      </c>
      <c r="H8" s="10">
        <f t="shared" si="2"/>
        <v>70</v>
      </c>
    </row>
    <row r="9" spans="1:8" x14ac:dyDescent="0.4">
      <c r="A9" s="7" t="str">
        <f>[1]貼り付けシート!B6</f>
        <v>羽村市</v>
      </c>
      <c r="B9" s="8" t="str">
        <f>[1]貼り付けシート!C6</f>
        <v>川崎(4)</v>
      </c>
      <c r="C9" s="9">
        <f>[1]貼り付けシート!F6</f>
        <v>165</v>
      </c>
      <c r="D9" s="10">
        <f t="shared" si="0"/>
        <v>120</v>
      </c>
      <c r="E9" s="9">
        <f>[1]貼り付けシート!G6</f>
        <v>36</v>
      </c>
      <c r="F9" s="10">
        <f t="shared" si="1"/>
        <v>20</v>
      </c>
      <c r="G9" s="9">
        <f>[1]貼り付けシート!H6</f>
        <v>113</v>
      </c>
      <c r="H9" s="10">
        <f t="shared" si="2"/>
        <v>60</v>
      </c>
    </row>
    <row r="10" spans="1:8" x14ac:dyDescent="0.4">
      <c r="A10" s="7" t="str">
        <f>[1]貼り付けシート!B7</f>
        <v>羽村市</v>
      </c>
      <c r="B10" s="8" t="str">
        <f>[1]貼り付けシート!C7</f>
        <v>五ノ神</v>
      </c>
      <c r="C10" s="9">
        <f>[1]貼り付けシート!F7</f>
        <v>0</v>
      </c>
      <c r="D10" s="10">
        <f t="shared" si="0"/>
        <v>0</v>
      </c>
      <c r="E10" s="9">
        <f>[1]貼り付けシート!G7</f>
        <v>0</v>
      </c>
      <c r="F10" s="10">
        <f t="shared" si="1"/>
        <v>0</v>
      </c>
      <c r="G10" s="9">
        <f>[1]貼り付けシート!H7</f>
        <v>0</v>
      </c>
      <c r="H10" s="10">
        <f t="shared" si="2"/>
        <v>0</v>
      </c>
    </row>
    <row r="11" spans="1:8" x14ac:dyDescent="0.4">
      <c r="A11" s="7" t="str">
        <f>[1]貼り付けシート!B8</f>
        <v>羽村市</v>
      </c>
      <c r="B11" s="8" t="str">
        <f>[1]貼り付けシート!C8</f>
        <v>五ノ神(1)</v>
      </c>
      <c r="C11" s="9">
        <f>[1]貼り付けシート!F8</f>
        <v>306</v>
      </c>
      <c r="D11" s="10">
        <f t="shared" si="0"/>
        <v>220</v>
      </c>
      <c r="E11" s="9">
        <f>[1]貼り付けシート!G8</f>
        <v>198</v>
      </c>
      <c r="F11" s="10">
        <f t="shared" si="1"/>
        <v>120</v>
      </c>
      <c r="G11" s="9">
        <f>[1]貼り付けシート!H8</f>
        <v>101</v>
      </c>
      <c r="H11" s="10">
        <f t="shared" si="2"/>
        <v>60</v>
      </c>
    </row>
    <row r="12" spans="1:8" x14ac:dyDescent="0.4">
      <c r="A12" s="7" t="str">
        <f>[1]貼り付けシート!B9</f>
        <v>羽村市</v>
      </c>
      <c r="B12" s="8" t="str">
        <f>[1]貼り付けシート!C9</f>
        <v>五ノ神(2)</v>
      </c>
      <c r="C12" s="9">
        <f>[1]貼り付けシート!F9</f>
        <v>445</v>
      </c>
      <c r="D12" s="10">
        <f t="shared" si="0"/>
        <v>330</v>
      </c>
      <c r="E12" s="9">
        <f>[1]貼り付けシート!G9</f>
        <v>244</v>
      </c>
      <c r="F12" s="10">
        <f t="shared" si="1"/>
        <v>150</v>
      </c>
      <c r="G12" s="9">
        <f>[1]貼り付けシート!H9</f>
        <v>176</v>
      </c>
      <c r="H12" s="10">
        <f t="shared" si="2"/>
        <v>100</v>
      </c>
    </row>
    <row r="13" spans="1:8" x14ac:dyDescent="0.4">
      <c r="A13" s="7" t="str">
        <f>[1]貼り付けシート!B10</f>
        <v>羽村市</v>
      </c>
      <c r="B13" s="8" t="str">
        <f>[1]貼り付けシート!C10</f>
        <v>五ノ神(3)</v>
      </c>
      <c r="C13" s="9">
        <f>[1]貼り付けシート!F10</f>
        <v>481</v>
      </c>
      <c r="D13" s="10">
        <f t="shared" si="0"/>
        <v>360</v>
      </c>
      <c r="E13" s="9">
        <f>[1]貼り付けシート!G10</f>
        <v>237</v>
      </c>
      <c r="F13" s="10">
        <f t="shared" si="1"/>
        <v>150</v>
      </c>
      <c r="G13" s="9">
        <f>[1]貼り付けシート!H10</f>
        <v>234</v>
      </c>
      <c r="H13" s="10">
        <f t="shared" si="2"/>
        <v>140</v>
      </c>
    </row>
    <row r="14" spans="1:8" x14ac:dyDescent="0.4">
      <c r="A14" s="7" t="str">
        <f>[1]貼り付けシート!B11</f>
        <v>羽村市</v>
      </c>
      <c r="B14" s="8" t="str">
        <f>[1]貼り付けシート!C11</f>
        <v>五ノ神(4)</v>
      </c>
      <c r="C14" s="9">
        <f>[1]貼り付けシート!F11</f>
        <v>358</v>
      </c>
      <c r="D14" s="10">
        <f t="shared" si="0"/>
        <v>260</v>
      </c>
      <c r="E14" s="9">
        <f>[1]貼り付けシート!G11</f>
        <v>241</v>
      </c>
      <c r="F14" s="10">
        <f t="shared" si="1"/>
        <v>150</v>
      </c>
      <c r="G14" s="9">
        <f>[1]貼り付けシート!H11</f>
        <v>104</v>
      </c>
      <c r="H14" s="10">
        <f t="shared" si="2"/>
        <v>60</v>
      </c>
    </row>
    <row r="15" spans="1:8" x14ac:dyDescent="0.4">
      <c r="A15" s="7" t="str">
        <f>[1]貼り付けシート!B12</f>
        <v>羽村市</v>
      </c>
      <c r="B15" s="8" t="str">
        <f>[1]貼り付けシート!C12</f>
        <v>羽</v>
      </c>
      <c r="C15" s="9">
        <f>[1]貼り付けシート!F12</f>
        <v>167</v>
      </c>
      <c r="D15" s="10">
        <f t="shared" si="0"/>
        <v>120</v>
      </c>
      <c r="E15" s="9">
        <f>[1]貼り付けシート!G12</f>
        <v>11</v>
      </c>
      <c r="F15" s="10">
        <f t="shared" si="1"/>
        <v>0</v>
      </c>
      <c r="G15" s="9">
        <f>[1]貼り付けシート!H12</f>
        <v>156</v>
      </c>
      <c r="H15" s="10">
        <f t="shared" si="2"/>
        <v>90</v>
      </c>
    </row>
    <row r="16" spans="1:8" x14ac:dyDescent="0.4">
      <c r="A16" s="7" t="str">
        <f>[1]貼り付けシート!B13</f>
        <v>羽村市</v>
      </c>
      <c r="B16" s="8" t="str">
        <f>[1]貼り付けシート!C13</f>
        <v>小作台(1)</v>
      </c>
      <c r="C16" s="9">
        <f>[1]貼り付けシート!F13</f>
        <v>413</v>
      </c>
      <c r="D16" s="10">
        <f t="shared" si="0"/>
        <v>300</v>
      </c>
      <c r="E16" s="9">
        <f>[1]貼り付けシート!G13</f>
        <v>306</v>
      </c>
      <c r="F16" s="10">
        <f t="shared" si="1"/>
        <v>190</v>
      </c>
      <c r="G16" s="9">
        <f>[1]貼り付けシート!H13</f>
        <v>89</v>
      </c>
      <c r="H16" s="10">
        <f t="shared" si="2"/>
        <v>50</v>
      </c>
    </row>
    <row r="17" spans="1:8" x14ac:dyDescent="0.4">
      <c r="A17" s="7" t="str">
        <f>[1]貼り付けシート!B14</f>
        <v>羽村市</v>
      </c>
      <c r="B17" s="8" t="str">
        <f>[1]貼り付けシート!C14</f>
        <v>小作台(2)</v>
      </c>
      <c r="C17" s="9">
        <f>[1]貼り付けシート!F14</f>
        <v>771</v>
      </c>
      <c r="D17" s="10">
        <f t="shared" si="0"/>
        <v>570</v>
      </c>
      <c r="E17" s="9">
        <f>[1]貼り付けシート!G14</f>
        <v>524</v>
      </c>
      <c r="F17" s="10">
        <f t="shared" si="1"/>
        <v>340</v>
      </c>
      <c r="G17" s="9">
        <f>[1]貼り付けシート!H14</f>
        <v>169</v>
      </c>
      <c r="H17" s="10">
        <f t="shared" si="2"/>
        <v>100</v>
      </c>
    </row>
    <row r="18" spans="1:8" x14ac:dyDescent="0.4">
      <c r="A18" s="7" t="str">
        <f>[1]貼り付けシート!B15</f>
        <v>羽村市</v>
      </c>
      <c r="B18" s="8" t="str">
        <f>[1]貼り付けシート!C15</f>
        <v>小作台(3)</v>
      </c>
      <c r="C18" s="9">
        <f>[1]貼り付けシート!F15</f>
        <v>566</v>
      </c>
      <c r="D18" s="10">
        <f t="shared" si="0"/>
        <v>420</v>
      </c>
      <c r="E18" s="9">
        <f>[1]貼り付けシート!G15</f>
        <v>309</v>
      </c>
      <c r="F18" s="10">
        <f t="shared" si="1"/>
        <v>200</v>
      </c>
      <c r="G18" s="9">
        <f>[1]貼り付けシート!H15</f>
        <v>246</v>
      </c>
      <c r="H18" s="10">
        <f t="shared" si="2"/>
        <v>140</v>
      </c>
    </row>
    <row r="19" spans="1:8" x14ac:dyDescent="0.4">
      <c r="A19" s="7" t="str">
        <f>[1]貼り付けシート!B16</f>
        <v>羽村市</v>
      </c>
      <c r="B19" s="8" t="str">
        <f>[1]貼り付けシート!C16</f>
        <v>小作台(4)</v>
      </c>
      <c r="C19" s="9">
        <f>[1]貼り付けシート!F16</f>
        <v>391</v>
      </c>
      <c r="D19" s="10">
        <f t="shared" si="0"/>
        <v>290</v>
      </c>
      <c r="E19" s="9">
        <f>[1]貼り付けシート!G16</f>
        <v>288</v>
      </c>
      <c r="F19" s="10">
        <f t="shared" si="1"/>
        <v>180</v>
      </c>
      <c r="G19" s="9">
        <f>[1]貼り付けシート!H16</f>
        <v>103</v>
      </c>
      <c r="H19" s="10">
        <f t="shared" si="2"/>
        <v>60</v>
      </c>
    </row>
    <row r="20" spans="1:8" x14ac:dyDescent="0.4">
      <c r="A20" s="7" t="str">
        <f>[1]貼り付けシート!B17</f>
        <v>羽村市</v>
      </c>
      <c r="B20" s="8" t="str">
        <f>[1]貼り付けシート!C17</f>
        <v>小作台(5)</v>
      </c>
      <c r="C20" s="9">
        <f>[1]貼り付けシート!F17</f>
        <v>667</v>
      </c>
      <c r="D20" s="10">
        <f t="shared" si="0"/>
        <v>500</v>
      </c>
      <c r="E20" s="9">
        <f>[1]貼り付けシート!G17</f>
        <v>391</v>
      </c>
      <c r="F20" s="10">
        <f t="shared" si="1"/>
        <v>250</v>
      </c>
      <c r="G20" s="9">
        <f>[1]貼り付けシート!H17</f>
        <v>257</v>
      </c>
      <c r="H20" s="10">
        <f t="shared" si="2"/>
        <v>150</v>
      </c>
    </row>
    <row r="21" spans="1:8" x14ac:dyDescent="0.4">
      <c r="A21" s="7" t="str">
        <f>[1]貼り付けシート!B18</f>
        <v>羽村市</v>
      </c>
      <c r="B21" s="8" t="str">
        <f>[1]貼り付けシート!C18</f>
        <v>双葉町(1)</v>
      </c>
      <c r="C21" s="9">
        <f>[1]貼り付けシート!F18</f>
        <v>41</v>
      </c>
      <c r="D21" s="10">
        <f t="shared" si="0"/>
        <v>30</v>
      </c>
      <c r="E21" s="9">
        <f>[1]貼り付けシート!G18</f>
        <v>7</v>
      </c>
      <c r="F21" s="10">
        <f t="shared" si="1"/>
        <v>0</v>
      </c>
      <c r="G21" s="9">
        <f>[1]貼り付けシート!H18</f>
        <v>33</v>
      </c>
      <c r="H21" s="10">
        <f t="shared" si="2"/>
        <v>10</v>
      </c>
    </row>
    <row r="22" spans="1:8" x14ac:dyDescent="0.4">
      <c r="A22" s="7" t="str">
        <f>[1]貼り付けシート!B19</f>
        <v>羽村市</v>
      </c>
      <c r="B22" s="8" t="str">
        <f>[1]貼り付けシート!C19</f>
        <v>双葉町(2)</v>
      </c>
      <c r="C22" s="9">
        <f>[1]貼り付けシート!F19</f>
        <v>766</v>
      </c>
      <c r="D22" s="10">
        <f t="shared" si="0"/>
        <v>570</v>
      </c>
      <c r="E22" s="9">
        <f>[1]貼り付けシート!G19</f>
        <v>85</v>
      </c>
      <c r="F22" s="10">
        <f t="shared" si="1"/>
        <v>50</v>
      </c>
      <c r="G22" s="9">
        <f>[1]貼り付けシート!H19</f>
        <v>668</v>
      </c>
      <c r="H22" s="10">
        <f t="shared" si="2"/>
        <v>400</v>
      </c>
    </row>
    <row r="23" spans="1:8" x14ac:dyDescent="0.4">
      <c r="A23" s="7" t="str">
        <f>[1]貼り付けシート!B20</f>
        <v>羽村市</v>
      </c>
      <c r="B23" s="8" t="str">
        <f>[1]貼り付けシート!C20</f>
        <v>双葉町(3)</v>
      </c>
      <c r="C23" s="9">
        <f>[1]貼り付けシート!F20</f>
        <v>306</v>
      </c>
      <c r="D23" s="10">
        <f t="shared" si="0"/>
        <v>220</v>
      </c>
      <c r="E23" s="9">
        <f>[1]貼り付けシート!G20</f>
        <v>30</v>
      </c>
      <c r="F23" s="10">
        <f t="shared" si="1"/>
        <v>10</v>
      </c>
      <c r="G23" s="9">
        <f>[1]貼り付けシート!H20</f>
        <v>241</v>
      </c>
      <c r="H23" s="10">
        <f t="shared" si="2"/>
        <v>140</v>
      </c>
    </row>
    <row r="24" spans="1:8" x14ac:dyDescent="0.4">
      <c r="A24" s="7" t="str">
        <f>[1]貼り付けシート!B21</f>
        <v>羽村市</v>
      </c>
      <c r="B24" s="8" t="str">
        <f>[1]貼り付けシート!C21</f>
        <v>神明台(1)</v>
      </c>
      <c r="C24" s="9">
        <f>[1]貼り付けシート!F21</f>
        <v>1016</v>
      </c>
      <c r="D24" s="10">
        <f t="shared" si="0"/>
        <v>760</v>
      </c>
      <c r="E24" s="9">
        <f>[1]貼り付けシート!G21</f>
        <v>504</v>
      </c>
      <c r="F24" s="10">
        <f t="shared" si="1"/>
        <v>320</v>
      </c>
      <c r="G24" s="9">
        <f>[1]貼り付けシート!H21</f>
        <v>397</v>
      </c>
      <c r="H24" s="10">
        <f t="shared" si="2"/>
        <v>230</v>
      </c>
    </row>
    <row r="25" spans="1:8" x14ac:dyDescent="0.4">
      <c r="A25" s="7" t="str">
        <f>[1]貼り付けシート!B22</f>
        <v>羽村市</v>
      </c>
      <c r="B25" s="8" t="str">
        <f>[1]貼り付けシート!C22</f>
        <v>神明台(2)</v>
      </c>
      <c r="C25" s="9">
        <f>[1]貼り付けシート!F22</f>
        <v>1169</v>
      </c>
      <c r="D25" s="10">
        <f t="shared" si="0"/>
        <v>870</v>
      </c>
      <c r="E25" s="9">
        <f>[1]貼り付けシート!G22</f>
        <v>960</v>
      </c>
      <c r="F25" s="10">
        <f t="shared" si="1"/>
        <v>620</v>
      </c>
      <c r="G25" s="9">
        <f>[1]貼り付けシート!H22</f>
        <v>190</v>
      </c>
      <c r="H25" s="10">
        <f t="shared" si="2"/>
        <v>110</v>
      </c>
    </row>
    <row r="26" spans="1:8" x14ac:dyDescent="0.4">
      <c r="A26" s="7" t="str">
        <f>[1]貼り付けシート!B23</f>
        <v>羽村市</v>
      </c>
      <c r="B26" s="8" t="str">
        <f>[1]貼り付けシート!C23</f>
        <v>神明台(3)</v>
      </c>
      <c r="C26" s="9">
        <f>[1]貼り付けシート!F23</f>
        <v>1200</v>
      </c>
      <c r="D26" s="10">
        <f t="shared" si="0"/>
        <v>900</v>
      </c>
      <c r="E26" s="9">
        <f>[1]貼り付けシート!G23</f>
        <v>701</v>
      </c>
      <c r="F26" s="10">
        <f t="shared" si="1"/>
        <v>450</v>
      </c>
      <c r="G26" s="9">
        <f>[1]貼り付けシート!H23</f>
        <v>437</v>
      </c>
      <c r="H26" s="10">
        <f t="shared" si="2"/>
        <v>260</v>
      </c>
    </row>
    <row r="27" spans="1:8" x14ac:dyDescent="0.4">
      <c r="A27" s="7" t="str">
        <f>[1]貼り付けシート!B24</f>
        <v>羽村市</v>
      </c>
      <c r="B27" s="8" t="str">
        <f>[1]貼り付けシート!C24</f>
        <v>神明台(4)</v>
      </c>
      <c r="C27" s="9">
        <f>[1]貼り付けシート!F24</f>
        <v>211</v>
      </c>
      <c r="D27" s="10">
        <f t="shared" si="0"/>
        <v>150</v>
      </c>
      <c r="E27" s="9">
        <f>[1]貼り付けシート!G24</f>
        <v>73</v>
      </c>
      <c r="F27" s="10">
        <f t="shared" si="1"/>
        <v>40</v>
      </c>
      <c r="G27" s="9">
        <f>[1]貼り付けシート!H24</f>
        <v>130</v>
      </c>
      <c r="H27" s="10">
        <f t="shared" si="2"/>
        <v>70</v>
      </c>
    </row>
    <row r="28" spans="1:8" x14ac:dyDescent="0.4">
      <c r="A28" s="7" t="str">
        <f>[1]貼り付けシート!B25</f>
        <v>羽村市</v>
      </c>
      <c r="B28" s="8" t="str">
        <f>[1]貼り付けシート!C25</f>
        <v>栄町(1)</v>
      </c>
      <c r="C28" s="9">
        <f>[1]貼り付けシート!F25</f>
        <v>1050</v>
      </c>
      <c r="D28" s="10">
        <f t="shared" si="0"/>
        <v>780</v>
      </c>
      <c r="E28" s="9">
        <f>[1]貼り付けシート!G25</f>
        <v>586</v>
      </c>
      <c r="F28" s="10">
        <f t="shared" si="1"/>
        <v>380</v>
      </c>
      <c r="G28" s="9">
        <f>[1]貼り付けシート!H25</f>
        <v>393</v>
      </c>
      <c r="H28" s="10">
        <f t="shared" si="2"/>
        <v>230</v>
      </c>
    </row>
    <row r="29" spans="1:8" x14ac:dyDescent="0.4">
      <c r="A29" s="7" t="str">
        <f>[1]貼り付けシート!B26</f>
        <v>羽村市</v>
      </c>
      <c r="B29" s="8" t="str">
        <f>[1]貼り付けシート!C26</f>
        <v>栄町(2)</v>
      </c>
      <c r="C29" s="9">
        <f>[1]貼り付けシート!F26</f>
        <v>1509</v>
      </c>
      <c r="D29" s="10">
        <f t="shared" si="0"/>
        <v>1130</v>
      </c>
      <c r="E29" s="9">
        <f>[1]貼り付けシート!G26</f>
        <v>755</v>
      </c>
      <c r="F29" s="10">
        <f t="shared" si="1"/>
        <v>490</v>
      </c>
      <c r="G29" s="9">
        <f>[1]貼り付けシート!H26</f>
        <v>405</v>
      </c>
      <c r="H29" s="10">
        <f t="shared" si="2"/>
        <v>240</v>
      </c>
    </row>
    <row r="30" spans="1:8" x14ac:dyDescent="0.4">
      <c r="A30" s="7" t="str">
        <f>[1]貼り付けシート!B27</f>
        <v>羽村市</v>
      </c>
      <c r="B30" s="8" t="str">
        <f>[1]貼り付けシート!C27</f>
        <v>栄町(3)</v>
      </c>
      <c r="C30" s="9">
        <f>[1]貼り付けシート!F27</f>
        <v>0</v>
      </c>
      <c r="D30" s="10">
        <f t="shared" si="0"/>
        <v>0</v>
      </c>
      <c r="E30" s="9">
        <f>[1]貼り付けシート!G27</f>
        <v>0</v>
      </c>
      <c r="F30" s="10">
        <f t="shared" si="1"/>
        <v>0</v>
      </c>
      <c r="G30" s="9">
        <f>[1]貼り付けシート!H27</f>
        <v>0</v>
      </c>
      <c r="H30" s="10">
        <f t="shared" si="2"/>
        <v>0</v>
      </c>
    </row>
    <row r="31" spans="1:8" x14ac:dyDescent="0.4">
      <c r="A31" s="7" t="str">
        <f>[1]貼り付けシート!B28</f>
        <v>羽村市</v>
      </c>
      <c r="B31" s="8" t="str">
        <f>[1]貼り付けシート!C28</f>
        <v>緑ケ丘(1)</v>
      </c>
      <c r="C31" s="9">
        <f>[1]貼り付けシート!F28</f>
        <v>609</v>
      </c>
      <c r="D31" s="10">
        <f t="shared" si="0"/>
        <v>450</v>
      </c>
      <c r="E31" s="9">
        <f>[1]貼り付けシート!G28</f>
        <v>248</v>
      </c>
      <c r="F31" s="10">
        <f t="shared" si="1"/>
        <v>160</v>
      </c>
      <c r="G31" s="9">
        <f>[1]貼り付けシート!H28</f>
        <v>339</v>
      </c>
      <c r="H31" s="10">
        <f t="shared" si="2"/>
        <v>200</v>
      </c>
    </row>
    <row r="32" spans="1:8" x14ac:dyDescent="0.4">
      <c r="A32" s="7" t="str">
        <f>[1]貼り付けシート!B29</f>
        <v>羽村市</v>
      </c>
      <c r="B32" s="8" t="str">
        <f>[1]貼り付けシート!C29</f>
        <v>緑ケ丘(2)</v>
      </c>
      <c r="C32" s="9">
        <f>[1]貼り付けシート!F29</f>
        <v>722</v>
      </c>
      <c r="D32" s="10">
        <f t="shared" si="0"/>
        <v>540</v>
      </c>
      <c r="E32" s="9">
        <f>[1]貼り付けシート!G29</f>
        <v>320</v>
      </c>
      <c r="F32" s="10">
        <f t="shared" si="1"/>
        <v>200</v>
      </c>
      <c r="G32" s="9">
        <f>[1]貼り付けシート!H29</f>
        <v>346</v>
      </c>
      <c r="H32" s="10">
        <f t="shared" si="2"/>
        <v>200</v>
      </c>
    </row>
    <row r="33" spans="1:8" x14ac:dyDescent="0.4">
      <c r="A33" s="7" t="str">
        <f>[1]貼り付けシート!B30</f>
        <v>羽村市</v>
      </c>
      <c r="B33" s="8" t="str">
        <f>[1]貼り付けシート!C30</f>
        <v>緑ケ丘(3)</v>
      </c>
      <c r="C33" s="9">
        <f>[1]貼り付けシート!F30</f>
        <v>331</v>
      </c>
      <c r="D33" s="10">
        <f t="shared" si="0"/>
        <v>240</v>
      </c>
      <c r="E33" s="9">
        <f>[1]貼り付けシート!G30</f>
        <v>51</v>
      </c>
      <c r="F33" s="10">
        <f t="shared" si="1"/>
        <v>30</v>
      </c>
      <c r="G33" s="9">
        <f>[1]貼り付けシート!H30</f>
        <v>219</v>
      </c>
      <c r="H33" s="10">
        <f t="shared" si="2"/>
        <v>130</v>
      </c>
    </row>
    <row r="34" spans="1:8" x14ac:dyDescent="0.4">
      <c r="A34" s="7" t="str">
        <f>[1]貼り付けシート!B31</f>
        <v>羽村市</v>
      </c>
      <c r="B34" s="8" t="str">
        <f>[1]貼り付けシート!C31</f>
        <v>緑ケ丘(4)</v>
      </c>
      <c r="C34" s="9">
        <f>[1]貼り付けシート!F31</f>
        <v>541</v>
      </c>
      <c r="D34" s="10">
        <f t="shared" si="0"/>
        <v>400</v>
      </c>
      <c r="E34" s="9">
        <f>[1]貼り付けシート!G31</f>
        <v>216</v>
      </c>
      <c r="F34" s="10">
        <f t="shared" si="1"/>
        <v>140</v>
      </c>
      <c r="G34" s="9">
        <f>[1]貼り付けシート!H31</f>
        <v>273</v>
      </c>
      <c r="H34" s="10">
        <f t="shared" si="2"/>
        <v>160</v>
      </c>
    </row>
    <row r="35" spans="1:8" x14ac:dyDescent="0.4">
      <c r="A35" s="7" t="str">
        <f>[1]貼り付けシート!B32</f>
        <v>羽村市</v>
      </c>
      <c r="B35" s="8" t="str">
        <f>[1]貼り付けシート!C32</f>
        <v>緑ケ丘(5)</v>
      </c>
      <c r="C35" s="9">
        <f>[1]貼り付けシート!F32</f>
        <v>637</v>
      </c>
      <c r="D35" s="10">
        <f t="shared" si="0"/>
        <v>470</v>
      </c>
      <c r="E35" s="9">
        <f>[1]貼り付けシート!G32</f>
        <v>336</v>
      </c>
      <c r="F35" s="10">
        <f t="shared" si="1"/>
        <v>210</v>
      </c>
      <c r="G35" s="9">
        <f>[1]貼り付けシート!H32</f>
        <v>287</v>
      </c>
      <c r="H35" s="10">
        <f t="shared" si="2"/>
        <v>170</v>
      </c>
    </row>
    <row r="36" spans="1:8" x14ac:dyDescent="0.4">
      <c r="A36" s="7" t="str">
        <f>[1]貼り付けシート!B33</f>
        <v>羽村市</v>
      </c>
      <c r="B36" s="8" t="str">
        <f>[1]貼り付けシート!C33</f>
        <v>玉川(1)</v>
      </c>
      <c r="C36" s="9">
        <f>[1]貼り付けシート!F33</f>
        <v>102</v>
      </c>
      <c r="D36" s="10">
        <f t="shared" si="0"/>
        <v>70</v>
      </c>
      <c r="E36" s="9">
        <f>[1]貼り付けシート!G33</f>
        <v>16</v>
      </c>
      <c r="F36" s="10">
        <f t="shared" si="1"/>
        <v>10</v>
      </c>
      <c r="G36" s="9">
        <f>[1]貼り付けシート!H33</f>
        <v>81</v>
      </c>
      <c r="H36" s="10">
        <f t="shared" si="2"/>
        <v>40</v>
      </c>
    </row>
    <row r="37" spans="1:8" x14ac:dyDescent="0.4">
      <c r="A37" s="7" t="str">
        <f>[1]貼り付けシート!B34</f>
        <v>羽村市</v>
      </c>
      <c r="B37" s="8" t="str">
        <f>[1]貼り付けシート!C34</f>
        <v>玉川(2)</v>
      </c>
      <c r="C37" s="9">
        <f>[1]貼り付けシート!F34</f>
        <v>344</v>
      </c>
      <c r="D37" s="10">
        <f t="shared" si="0"/>
        <v>250</v>
      </c>
      <c r="E37" s="9">
        <f>[1]貼り付けシート!G34</f>
        <v>118</v>
      </c>
      <c r="F37" s="10">
        <f t="shared" si="1"/>
        <v>70</v>
      </c>
      <c r="G37" s="9">
        <f>[1]貼り付けシート!H34</f>
        <v>158</v>
      </c>
      <c r="H37" s="10">
        <f t="shared" si="2"/>
        <v>90</v>
      </c>
    </row>
    <row r="38" spans="1:8" x14ac:dyDescent="0.4">
      <c r="A38" s="7" t="str">
        <f>[1]貼り付けシート!B35</f>
        <v>羽村市</v>
      </c>
      <c r="B38" s="8" t="str">
        <f>[1]貼り付けシート!C35</f>
        <v>富士見平(1)</v>
      </c>
      <c r="C38" s="9">
        <f>[1]貼り付けシート!F35</f>
        <v>948</v>
      </c>
      <c r="D38" s="10">
        <f t="shared" si="0"/>
        <v>710</v>
      </c>
      <c r="E38" s="9">
        <f>[1]貼り付けシート!G35</f>
        <v>561</v>
      </c>
      <c r="F38" s="10">
        <f t="shared" si="1"/>
        <v>360</v>
      </c>
      <c r="G38" s="9">
        <f>[1]貼り付けシート!H35</f>
        <v>377</v>
      </c>
      <c r="H38" s="10">
        <f t="shared" si="2"/>
        <v>220</v>
      </c>
    </row>
    <row r="39" spans="1:8" x14ac:dyDescent="0.4">
      <c r="A39" s="7" t="str">
        <f>[1]貼り付けシート!B36</f>
        <v>羽村市</v>
      </c>
      <c r="B39" s="8" t="str">
        <f>[1]貼り付けシート!C36</f>
        <v>富士見平(2)</v>
      </c>
      <c r="C39" s="9">
        <f>[1]貼り付けシート!F36</f>
        <v>1014</v>
      </c>
      <c r="D39" s="10">
        <f t="shared" si="0"/>
        <v>760</v>
      </c>
      <c r="E39" s="9">
        <f>[1]貼り付けシート!G36</f>
        <v>694</v>
      </c>
      <c r="F39" s="10">
        <f t="shared" si="1"/>
        <v>450</v>
      </c>
      <c r="G39" s="9">
        <f>[1]貼り付けシート!H36</f>
        <v>277</v>
      </c>
      <c r="H39" s="10">
        <f t="shared" si="2"/>
        <v>160</v>
      </c>
    </row>
    <row r="40" spans="1:8" x14ac:dyDescent="0.4">
      <c r="A40" s="7" t="str">
        <f>[1]貼り付けシート!B37</f>
        <v>羽村市</v>
      </c>
      <c r="B40" s="8" t="str">
        <f>[1]貼り付けシート!C37</f>
        <v>富士見平(3)</v>
      </c>
      <c r="C40" s="9">
        <f>[1]貼り付けシート!F37</f>
        <v>22</v>
      </c>
      <c r="D40" s="10">
        <f t="shared" si="0"/>
        <v>10</v>
      </c>
      <c r="E40" s="9">
        <f>[1]貼り付けシート!G37</f>
        <v>0</v>
      </c>
      <c r="F40" s="10">
        <f t="shared" si="1"/>
        <v>0</v>
      </c>
      <c r="G40" s="9">
        <f>[1]貼り付けシート!H37</f>
        <v>22</v>
      </c>
      <c r="H40" s="10">
        <f t="shared" si="2"/>
        <v>10</v>
      </c>
    </row>
    <row r="41" spans="1:8" x14ac:dyDescent="0.4">
      <c r="A41" s="7" t="str">
        <f>[1]貼り付けシート!B38</f>
        <v>羽村市</v>
      </c>
      <c r="B41" s="8" t="str">
        <f>[1]貼り付けシート!C38</f>
        <v>羽東(1)</v>
      </c>
      <c r="C41" s="9">
        <f>[1]貼り付けシート!F38</f>
        <v>770</v>
      </c>
      <c r="D41" s="10">
        <f t="shared" si="0"/>
        <v>570</v>
      </c>
      <c r="E41" s="9">
        <f>[1]貼り付けシート!G38</f>
        <v>354</v>
      </c>
      <c r="F41" s="10">
        <f t="shared" si="1"/>
        <v>230</v>
      </c>
      <c r="G41" s="9">
        <f>[1]貼り付けシート!H38</f>
        <v>402</v>
      </c>
      <c r="H41" s="10">
        <f t="shared" si="2"/>
        <v>240</v>
      </c>
    </row>
    <row r="42" spans="1:8" x14ac:dyDescent="0.4">
      <c r="A42" s="7" t="str">
        <f>[1]貼り付けシート!B39</f>
        <v>羽村市</v>
      </c>
      <c r="B42" s="8" t="str">
        <f>[1]貼り付けシート!C39</f>
        <v>羽東(2)</v>
      </c>
      <c r="C42" s="9">
        <f>[1]貼り付けシート!F39</f>
        <v>286</v>
      </c>
      <c r="D42" s="10">
        <f t="shared" si="0"/>
        <v>210</v>
      </c>
      <c r="E42" s="9">
        <f>[1]貼り付けシート!G39</f>
        <v>73</v>
      </c>
      <c r="F42" s="10">
        <f t="shared" si="1"/>
        <v>40</v>
      </c>
      <c r="G42" s="9">
        <f>[1]貼り付けシート!H39</f>
        <v>207</v>
      </c>
      <c r="H42" s="10">
        <f t="shared" si="2"/>
        <v>120</v>
      </c>
    </row>
    <row r="43" spans="1:8" x14ac:dyDescent="0.4">
      <c r="A43" s="7" t="str">
        <f>[1]貼り付けシート!B40</f>
        <v>羽村市</v>
      </c>
      <c r="B43" s="8" t="str">
        <f>[1]貼り付けシート!C40</f>
        <v>羽東(3)</v>
      </c>
      <c r="C43" s="9">
        <f>[1]貼り付けシート!F40</f>
        <v>480</v>
      </c>
      <c r="D43" s="10">
        <f t="shared" si="0"/>
        <v>360</v>
      </c>
      <c r="E43" s="9">
        <f>[1]貼り付けシート!G40</f>
        <v>130</v>
      </c>
      <c r="F43" s="10">
        <f t="shared" si="1"/>
        <v>80</v>
      </c>
      <c r="G43" s="9">
        <f>[1]貼り付けシート!H40</f>
        <v>347</v>
      </c>
      <c r="H43" s="10">
        <f t="shared" si="2"/>
        <v>200</v>
      </c>
    </row>
    <row r="44" spans="1:8" x14ac:dyDescent="0.4">
      <c r="A44" s="7" t="str">
        <f>[1]貼り付けシート!B41</f>
        <v>羽村市</v>
      </c>
      <c r="B44" s="8" t="str">
        <f>[1]貼り付けシート!C41</f>
        <v>羽中(1)</v>
      </c>
      <c r="C44" s="9">
        <v>306</v>
      </c>
      <c r="D44" s="10">
        <v>220</v>
      </c>
      <c r="E44" s="9">
        <v>60</v>
      </c>
      <c r="F44" s="10">
        <v>30</v>
      </c>
      <c r="G44" s="9">
        <v>240</v>
      </c>
      <c r="H44" s="10">
        <v>140</v>
      </c>
    </row>
    <row r="45" spans="1:8" x14ac:dyDescent="0.4">
      <c r="A45" s="7" t="str">
        <f>[1]貼り付けシート!B42</f>
        <v>羽村市</v>
      </c>
      <c r="B45" s="8" t="str">
        <f>[1]貼り付けシート!C42</f>
        <v>羽中(2)</v>
      </c>
      <c r="C45" s="9">
        <v>489</v>
      </c>
      <c r="D45" s="10">
        <v>360</v>
      </c>
      <c r="E45" s="9">
        <v>94</v>
      </c>
      <c r="F45" s="10">
        <v>60</v>
      </c>
      <c r="G45" s="9">
        <v>374</v>
      </c>
      <c r="H45" s="10">
        <v>220</v>
      </c>
    </row>
    <row r="46" spans="1:8" x14ac:dyDescent="0.4">
      <c r="A46" s="7" t="str">
        <f>[1]貼り付けシート!B43</f>
        <v>羽村市</v>
      </c>
      <c r="B46" s="8" t="str">
        <f>[1]貼り付けシート!C43</f>
        <v>羽中(3)</v>
      </c>
      <c r="C46" s="9">
        <v>374</v>
      </c>
      <c r="D46" s="10">
        <v>280</v>
      </c>
      <c r="E46" s="9">
        <v>90</v>
      </c>
      <c r="F46" s="10">
        <v>50</v>
      </c>
      <c r="G46" s="9">
        <v>277</v>
      </c>
      <c r="H46" s="10">
        <v>160</v>
      </c>
    </row>
    <row r="47" spans="1:8" x14ac:dyDescent="0.4">
      <c r="A47" s="7" t="str">
        <f>[1]貼り付けシート!B44</f>
        <v>羽村市</v>
      </c>
      <c r="B47" s="8" t="str">
        <f>[1]貼り付けシート!C44</f>
        <v>羽中(4)</v>
      </c>
      <c r="C47" s="9">
        <v>201</v>
      </c>
      <c r="D47" s="10">
        <v>150</v>
      </c>
      <c r="E47" s="9">
        <v>21</v>
      </c>
      <c r="F47" s="10">
        <v>10</v>
      </c>
      <c r="G47" s="9">
        <v>179</v>
      </c>
      <c r="H47" s="10">
        <v>100</v>
      </c>
    </row>
    <row r="48" spans="1:8" x14ac:dyDescent="0.4">
      <c r="A48" s="7" t="str">
        <f>[1]貼り付けシート!B45</f>
        <v>羽村市</v>
      </c>
      <c r="B48" s="8" t="str">
        <f>[1]貼り付けシート!C45</f>
        <v>羽加美(1)</v>
      </c>
      <c r="C48" s="9">
        <v>517</v>
      </c>
      <c r="D48" s="10">
        <v>380</v>
      </c>
      <c r="E48" s="9">
        <v>145</v>
      </c>
      <c r="F48" s="10">
        <v>90</v>
      </c>
      <c r="G48" s="9">
        <v>337</v>
      </c>
      <c r="H48" s="10">
        <v>200</v>
      </c>
    </row>
    <row r="49" spans="1:8" x14ac:dyDescent="0.4">
      <c r="A49" s="7" t="str">
        <f>[1]貼り付けシート!B46</f>
        <v>羽村市</v>
      </c>
      <c r="B49" s="8" t="str">
        <f>[1]貼り付けシート!C46</f>
        <v>羽加美(2)</v>
      </c>
      <c r="C49" s="9">
        <v>402</v>
      </c>
      <c r="D49" s="10">
        <v>300</v>
      </c>
      <c r="E49" s="9">
        <v>66</v>
      </c>
      <c r="F49" s="10">
        <v>40</v>
      </c>
      <c r="G49" s="9">
        <v>328</v>
      </c>
      <c r="H49" s="10">
        <v>190</v>
      </c>
    </row>
    <row r="50" spans="1:8" x14ac:dyDescent="0.4">
      <c r="A50" s="7" t="str">
        <f>[1]貼り付けシート!B47</f>
        <v>羽村市</v>
      </c>
      <c r="B50" s="8" t="str">
        <f>[1]貼り付けシート!C47</f>
        <v>羽加美(3)</v>
      </c>
      <c r="C50" s="9">
        <v>360</v>
      </c>
      <c r="D50" s="10">
        <v>270</v>
      </c>
      <c r="E50" s="9">
        <v>61</v>
      </c>
      <c r="F50" s="10">
        <v>30</v>
      </c>
      <c r="G50" s="9">
        <v>291</v>
      </c>
      <c r="H50" s="10">
        <v>170</v>
      </c>
    </row>
    <row r="51" spans="1:8" x14ac:dyDescent="0.4">
      <c r="A51" s="7" t="str">
        <f>[1]貼り付けシート!B48</f>
        <v>羽村市</v>
      </c>
      <c r="B51" s="8" t="str">
        <f>[1]貼り付けシート!C48</f>
        <v>羽加美(4)</v>
      </c>
      <c r="C51" s="9">
        <v>285</v>
      </c>
      <c r="D51" s="10">
        <v>210</v>
      </c>
      <c r="E51" s="9">
        <v>48</v>
      </c>
      <c r="F51" s="10">
        <v>30</v>
      </c>
      <c r="G51" s="9">
        <v>236</v>
      </c>
      <c r="H51" s="10">
        <v>140</v>
      </c>
    </row>
    <row r="52" spans="1:8" x14ac:dyDescent="0.4">
      <c r="A52" s="7" t="str">
        <f>[1]貼り付けシート!B49</f>
        <v>羽村市</v>
      </c>
      <c r="B52" s="8" t="str">
        <f>[1]貼り付けシート!C49</f>
        <v>羽西(1)</v>
      </c>
      <c r="C52" s="9">
        <v>509</v>
      </c>
      <c r="D52" s="10">
        <v>380</v>
      </c>
      <c r="E52" s="9">
        <v>120</v>
      </c>
      <c r="F52" s="10">
        <v>70</v>
      </c>
      <c r="G52" s="9">
        <v>377</v>
      </c>
      <c r="H52" s="10">
        <v>220</v>
      </c>
    </row>
    <row r="53" spans="1:8" x14ac:dyDescent="0.4">
      <c r="A53" s="7" t="str">
        <f>[1]貼り付けシート!B50</f>
        <v>羽村市</v>
      </c>
      <c r="B53" s="8" t="str">
        <f>[1]貼り付けシート!C50</f>
        <v>羽西(2)</v>
      </c>
      <c r="C53" s="9">
        <v>282</v>
      </c>
      <c r="D53" s="10">
        <v>210</v>
      </c>
      <c r="E53" s="9">
        <v>69</v>
      </c>
      <c r="F53" s="10">
        <v>40</v>
      </c>
      <c r="G53" s="9">
        <v>210</v>
      </c>
      <c r="H53" s="10">
        <v>120</v>
      </c>
    </row>
    <row r="54" spans="1:8" x14ac:dyDescent="0.4">
      <c r="A54" s="7" t="str">
        <f>[1]貼り付けシート!B51</f>
        <v>羽村市</v>
      </c>
      <c r="B54" s="8" t="str">
        <f>[1]貼り付けシート!C51</f>
        <v>羽西(3)</v>
      </c>
      <c r="C54" s="9">
        <v>250</v>
      </c>
      <c r="D54" s="10">
        <v>180</v>
      </c>
      <c r="E54" s="9">
        <v>6</v>
      </c>
      <c r="F54" s="10">
        <v>0</v>
      </c>
      <c r="G54" s="9">
        <v>240</v>
      </c>
      <c r="H54" s="10">
        <v>140</v>
      </c>
    </row>
    <row r="55" spans="1:8" x14ac:dyDescent="0.4">
      <c r="A55" s="7" t="str">
        <f>[1]貼り付けシート!B52</f>
        <v>羽村市</v>
      </c>
      <c r="B55" s="8" t="str">
        <f>[1]貼り付けシート!C52</f>
        <v>多摩川</v>
      </c>
      <c r="C55" s="9">
        <v>0</v>
      </c>
      <c r="D55" s="10">
        <v>0</v>
      </c>
      <c r="E55" s="9">
        <v>0</v>
      </c>
      <c r="F55" s="10">
        <v>0</v>
      </c>
      <c r="G55" s="9">
        <v>0</v>
      </c>
      <c r="H55" s="10">
        <v>0</v>
      </c>
    </row>
    <row r="57" spans="1:8" x14ac:dyDescent="0.4">
      <c r="C57" s="11" t="s">
        <v>5</v>
      </c>
      <c r="D57" s="11"/>
      <c r="E57" s="11" t="s">
        <v>6</v>
      </c>
      <c r="F57" s="11"/>
      <c r="G57" s="11" t="s">
        <v>7</v>
      </c>
      <c r="H57" s="11"/>
    </row>
    <row r="58" spans="1:8" ht="37.5" x14ac:dyDescent="0.4">
      <c r="C58" s="12" t="s">
        <v>10</v>
      </c>
      <c r="D58" s="12" t="s">
        <v>11</v>
      </c>
      <c r="E58" s="12" t="s">
        <v>12</v>
      </c>
      <c r="F58" s="12" t="s">
        <v>11</v>
      </c>
      <c r="G58" s="12" t="s">
        <v>13</v>
      </c>
      <c r="H58" s="12" t="s">
        <v>11</v>
      </c>
    </row>
    <row r="59" spans="1:8" x14ac:dyDescent="0.4">
      <c r="B59" s="13" t="s">
        <v>14</v>
      </c>
      <c r="C59" s="14">
        <f>SUM(C5:C56)</f>
        <v>23435</v>
      </c>
      <c r="D59" s="14">
        <f>SUM(D5:D56)</f>
        <v>17360</v>
      </c>
      <c r="E59" s="14">
        <f>SUM(E5:E56)</f>
        <v>10595</v>
      </c>
      <c r="F59" s="14">
        <f>SUM(F5:F56)</f>
        <v>6670</v>
      </c>
      <c r="G59" s="14">
        <f>SUM(G5:G56)</f>
        <v>11501</v>
      </c>
      <c r="H59" s="14">
        <f>SUM(H5:H56)</f>
        <v>6680</v>
      </c>
    </row>
  </sheetData>
  <mergeCells count="6">
    <mergeCell ref="C3:D3"/>
    <mergeCell ref="E3:F3"/>
    <mergeCell ref="G3:H3"/>
    <mergeCell ref="C57:D57"/>
    <mergeCell ref="E57:F57"/>
    <mergeCell ref="G57:H57"/>
  </mergeCells>
  <phoneticPr fontId="5"/>
  <hyperlinks>
    <hyperlink ref="G2" r:id="rId1" xr:uid="{D3D8B8BF-D5AB-4F85-8F6A-948E56151F56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羽村市</vt:lpstr>
      <vt:lpstr>羽村市!Print_Area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2021-05-19T08:39:52Z</dcterms:created>
  <dcterms:modified xsi:type="dcterms:W3CDTF">2021-05-19T08:40:54Z</dcterms:modified>
</cp:coreProperties>
</file>